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'Foglio1'!$A$1:$J$19</definedName>
    <definedName name="Excel_BuiltIn_Print_Area" localSheetId="0">'Foglio1'!$A$1:$H$19</definedName>
  </definedNames>
  <calcPr fullCalcOnLoad="1"/>
</workbook>
</file>

<file path=xl/sharedStrings.xml><?xml version="1.0" encoding="utf-8"?>
<sst xmlns="http://schemas.openxmlformats.org/spreadsheetml/2006/main" count="29" uniqueCount="21">
  <si>
    <r>
      <rPr>
        <b/>
        <sz val="8"/>
        <color indexed="10"/>
        <rFont val="Verdana"/>
        <family val="1"/>
      </rPr>
      <t xml:space="preserve"> </t>
    </r>
    <r>
      <rPr>
        <b/>
        <sz val="8"/>
        <color indexed="8"/>
        <rFont val="Verdana"/>
        <family val="1"/>
      </rPr>
      <t xml:space="preserve">Istituto Comprensivo Statale di Certosa di Pavia
</t>
    </r>
    <r>
      <rPr>
        <sz val="8"/>
        <color indexed="8"/>
        <rFont val="Calibri"/>
        <family val="2"/>
      </rPr>
      <t xml:space="preserve">P.zza Falcone e Borsellino, 4 – 27012 Certosa di Pavia -                  Telefono 0382 92 57 46
C.F. 96039190184 – C.U. UFEQVV
</t>
    </r>
    <r>
      <rPr>
        <sz val="8"/>
        <color indexed="8"/>
        <rFont val="Verdana"/>
        <family val="1"/>
      </rPr>
      <t>www.scuolecertosa.edu.it</t>
    </r>
    <r>
      <rPr>
        <sz val="8"/>
        <color indexed="8"/>
        <rFont val="Calibri"/>
        <family val="2"/>
      </rPr>
      <t xml:space="preserve"> - </t>
    </r>
    <r>
      <rPr>
        <sz val="8"/>
        <color indexed="8"/>
        <rFont val="Verdana"/>
        <family val="1"/>
      </rPr>
      <t>pvic806004@pec.istruzione.it pvic806004@istruzione.it</t>
    </r>
  </si>
  <si>
    <t>TABELLA COMPARATIVA PER ACQUISTO :  PON FESR-LO-2022-111 “DIGITAL BOARD” Modulo Digitalizzazione Amministrativa -</t>
  </si>
  <si>
    <t>ARTICOLO</t>
  </si>
  <si>
    <t>UNITA' DI MISURA</t>
  </si>
  <si>
    <t>QUANTITA'</t>
  </si>
  <si>
    <t>DITTA MONTI &amp; RUSSO</t>
  </si>
  <si>
    <t>DITTA IDEA COMPUTER</t>
  </si>
  <si>
    <t>DITTA ESSEDI SHOP</t>
  </si>
  <si>
    <t>PREZZO</t>
  </si>
  <si>
    <t>TOTALE</t>
  </si>
  <si>
    <t>PC DESKTOP     • Tipologia Tower     • Memoria Ram8 GB     • SSD512 GB     • Scheda Grafica Intel UHD Graphics     • Sistema Operativo Windows 10 Pro     • CPU Completa Intel Core i5-10400     • CPU Intel Core i5     • Capacità Hard Disk0 GB     • Serie Vostro     • Serie Scheda630     • Memoria Video0 GB</t>
  </si>
  <si>
    <t>N°</t>
  </si>
  <si>
    <t xml:space="preserve">STAMPANTE • Tipo Stampante Laser a Colori     • Formato StampaA3     • Connessione Ethernet LAN • Tipo Stampa Colori     • Tecnologia Stampa Laser    • Modello Laser Jet Professional CP5225n </t>
  </si>
  <si>
    <t>WEBCAM CON MICROFONO PER PC</t>
  </si>
  <si>
    <t>TASTIERE E MOUSE MULTIDISPOSITIVO WI-FI     • Connessione Wireless     • Utilizzo Pc     • Tipologia Tastiera +Mouse     • Colore Nero/grigio     • Layout Italiano</t>
  </si>
  <si>
    <t>GRUPPO CONINUITA’ • Serie Back-UPS a 6 prese     • Potenza UPS480 W     • Potenza Voltampere 950 VA     • Utilizzo Desktop</t>
  </si>
  <si>
    <t>spese di spedizione</t>
  </si>
  <si>
    <t>TOTALE PARZIALE</t>
  </si>
  <si>
    <t xml:space="preserve">IVA </t>
  </si>
  <si>
    <t>SCONTO</t>
  </si>
  <si>
    <t>TOTALE GENERALE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</si>
</sst>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&quot;€ &quot;#,##0.00;&quot;-€ &quot;#,##0.00"/>
    <numFmt numFmtId="167" formatCode="&quot;€ &quot;#,##0.00"/>
    <numFmt numFmtId="168" formatCode="0%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8"/>
      <color indexed="10"/>
      <name val="Verdana"/>
      <family val="1"/>
    </font>
    <font>
      <b/>
      <sz val="8"/>
      <color indexed="8"/>
      <name val="Verdana"/>
      <family val="1"/>
    </font>
    <font>
      <sz val="8"/>
      <color indexed="8"/>
      <name val="Calibri"/>
      <family val="2"/>
    </font>
    <font>
      <sz val="8"/>
      <color indexed="8"/>
      <name val="Verdana"/>
      <family val="1"/>
    </font>
    <font>
      <b/>
      <i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2" fillId="0" borderId="0" xfId="0" applyFont="1" applyBorder="1" applyAlignment="1">
      <alignment horizontal="left" vertical="center" wrapText="1"/>
    </xf>
    <xf numFmtId="164" fontId="0" fillId="0" borderId="0" xfId="0" applyAlignment="1">
      <alignment horizontal="center" vertical="center"/>
    </xf>
    <xf numFmtId="164" fontId="6" fillId="2" borderId="1" xfId="0" applyFont="1" applyFill="1" applyBorder="1" applyAlignment="1">
      <alignment horizontal="center" vertical="center"/>
    </xf>
    <xf numFmtId="164" fontId="7" fillId="3" borderId="2" xfId="0" applyFont="1" applyFill="1" applyBorder="1" applyAlignment="1">
      <alignment horizontal="center" vertical="center"/>
    </xf>
    <xf numFmtId="164" fontId="8" fillId="3" borderId="1" xfId="0" applyFont="1" applyFill="1" applyBorder="1" applyAlignment="1">
      <alignment horizontal="center" vertical="top" wrapText="1"/>
    </xf>
    <xf numFmtId="164" fontId="7" fillId="3" borderId="1" xfId="0" applyFont="1" applyFill="1" applyBorder="1" applyAlignment="1">
      <alignment horizontal="center" vertical="center"/>
    </xf>
    <xf numFmtId="164" fontId="9" fillId="3" borderId="3" xfId="0" applyFont="1" applyFill="1" applyBorder="1" applyAlignment="1">
      <alignment horizontal="center" vertical="center"/>
    </xf>
    <xf numFmtId="164" fontId="9" fillId="4" borderId="3" xfId="0" applyFont="1" applyFill="1" applyBorder="1" applyAlignment="1">
      <alignment horizontal="center" vertical="center"/>
    </xf>
    <xf numFmtId="164" fontId="9" fillId="5" borderId="3" xfId="0" applyFont="1" applyFill="1" applyBorder="1" applyAlignment="1">
      <alignment horizontal="center" vertical="center"/>
    </xf>
    <xf numFmtId="164" fontId="4" fillId="0" borderId="0" xfId="0" applyFont="1" applyAlignment="1">
      <alignment/>
    </xf>
    <xf numFmtId="164" fontId="10" fillId="3" borderId="4" xfId="0" applyFont="1" applyFill="1" applyBorder="1" applyAlignment="1">
      <alignment horizontal="center" vertical="center"/>
    </xf>
    <xf numFmtId="164" fontId="7" fillId="4" borderId="1" xfId="0" applyFont="1" applyFill="1" applyBorder="1" applyAlignment="1">
      <alignment horizontal="center" vertical="center"/>
    </xf>
    <xf numFmtId="164" fontId="10" fillId="4" borderId="4" xfId="0" applyFont="1" applyFill="1" applyBorder="1" applyAlignment="1">
      <alignment horizontal="center" vertical="center"/>
    </xf>
    <xf numFmtId="164" fontId="7" fillId="5" borderId="1" xfId="0" applyFont="1" applyFill="1" applyBorder="1" applyAlignment="1">
      <alignment horizontal="center" vertical="center"/>
    </xf>
    <xf numFmtId="164" fontId="10" fillId="5" borderId="4" xfId="0" applyFont="1" applyFill="1" applyBorder="1" applyAlignment="1">
      <alignment horizontal="center" vertical="center"/>
    </xf>
    <xf numFmtId="164" fontId="0" fillId="0" borderId="0" xfId="0" applyAlignment="1">
      <alignment vertical="center"/>
    </xf>
    <xf numFmtId="164" fontId="0" fillId="5" borderId="5" xfId="0" applyFont="1" applyFill="1" applyBorder="1" applyAlignment="1">
      <alignment vertical="center" wrapText="1"/>
    </xf>
    <xf numFmtId="164" fontId="11" fillId="0" borderId="5" xfId="0" applyFon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/>
    </xf>
    <xf numFmtId="166" fontId="12" fillId="0" borderId="5" xfId="0" applyNumberFormat="1" applyFont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167" fontId="12" fillId="0" borderId="5" xfId="0" applyNumberFormat="1" applyFont="1" applyBorder="1" applyAlignment="1">
      <alignment horizontal="center" vertical="center"/>
    </xf>
    <xf numFmtId="167" fontId="0" fillId="0" borderId="6" xfId="0" applyNumberFormat="1" applyBorder="1" applyAlignment="1">
      <alignment horizontal="center" vertical="center"/>
    </xf>
    <xf numFmtId="164" fontId="0" fillId="0" borderId="0" xfId="0" applyAlignment="1">
      <alignment vertical="top"/>
    </xf>
    <xf numFmtId="167" fontId="0" fillId="0" borderId="7" xfId="0" applyNumberFormat="1" applyBorder="1" applyAlignment="1">
      <alignment horizontal="center" vertical="center"/>
    </xf>
    <xf numFmtId="164" fontId="0" fillId="5" borderId="5" xfId="0" applyFont="1" applyFill="1" applyBorder="1" applyAlignment="1">
      <alignment vertical="top" wrapText="1"/>
    </xf>
    <xf numFmtId="164" fontId="0" fillId="0" borderId="8" xfId="0" applyFont="1" applyFill="1" applyBorder="1" applyAlignment="1">
      <alignment horizontal="center" vertical="center"/>
    </xf>
    <xf numFmtId="164" fontId="0" fillId="0" borderId="8" xfId="0" applyFill="1" applyBorder="1" applyAlignment="1">
      <alignment horizontal="right"/>
    </xf>
    <xf numFmtId="167" fontId="0" fillId="0" borderId="8" xfId="0" applyNumberFormat="1" applyFill="1" applyBorder="1" applyAlignment="1">
      <alignment horizontal="center" vertical="center"/>
    </xf>
    <xf numFmtId="168" fontId="0" fillId="0" borderId="8" xfId="0" applyNumberFormat="1" applyFill="1" applyBorder="1" applyAlignment="1">
      <alignment horizontal="center" vertical="center"/>
    </xf>
    <xf numFmtId="164" fontId="0" fillId="0" borderId="8" xfId="0" applyFill="1" applyBorder="1" applyAlignment="1">
      <alignment horizontal="center" vertical="center"/>
    </xf>
    <xf numFmtId="167" fontId="0" fillId="0" borderId="8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6F9D4"/>
      <rgbColor rgb="00DEE6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8F2A1"/>
      <rgbColor rgb="0099CCFF"/>
      <rgbColor rgb="00FF99CC"/>
      <rgbColor rgb="00CC99FF"/>
      <rgbColor rgb="00FFDBB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514350</xdr:colOff>
      <xdr:row>0</xdr:row>
      <xdr:rowOff>0</xdr:rowOff>
    </xdr:from>
    <xdr:to>
      <xdr:col>10</xdr:col>
      <xdr:colOff>209550</xdr:colOff>
      <xdr:row>1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0"/>
          <a:ext cx="725805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vic806004@istruzione.it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tabSelected="1" workbookViewId="0" topLeftCell="A7">
      <selection activeCell="B1" sqref="B1"/>
    </sheetView>
  </sheetViews>
  <sheetFormatPr defaultColWidth="8.00390625" defaultRowHeight="15"/>
  <cols>
    <col min="1" max="1" width="5.8515625" style="0" customWidth="1"/>
    <col min="2" max="2" width="40.7109375" style="0" customWidth="1"/>
    <col min="3" max="3" width="9.28125" style="0" customWidth="1"/>
    <col min="4" max="4" width="9.8515625" style="0" customWidth="1"/>
    <col min="5" max="10" width="15.7109375" style="0" customWidth="1"/>
    <col min="11" max="16384" width="9.00390625" style="0" customWidth="1"/>
  </cols>
  <sheetData>
    <row r="1" spans="2:10" ht="102" customHeight="1">
      <c r="B1" s="1" t="s">
        <v>0</v>
      </c>
      <c r="C1" s="2"/>
      <c r="D1" s="2"/>
      <c r="E1" s="2"/>
      <c r="F1" s="2"/>
      <c r="G1" s="2"/>
      <c r="H1" s="2"/>
      <c r="I1" s="2"/>
      <c r="J1" s="2"/>
    </row>
    <row r="2" spans="2:10" ht="45" customHeight="1">
      <c r="B2" s="3" t="s">
        <v>1</v>
      </c>
      <c r="C2" s="3"/>
      <c r="D2" s="3"/>
      <c r="E2" s="3"/>
      <c r="F2" s="3"/>
      <c r="G2" s="3"/>
      <c r="H2" s="3"/>
      <c r="I2" s="3"/>
      <c r="J2" s="3"/>
    </row>
    <row r="3" spans="2:10" ht="24" customHeight="1">
      <c r="B3" s="4" t="s">
        <v>2</v>
      </c>
      <c r="C3" s="5" t="s">
        <v>3</v>
      </c>
      <c r="D3" s="6" t="s">
        <v>4</v>
      </c>
      <c r="E3" s="7" t="s">
        <v>5</v>
      </c>
      <c r="F3" s="7"/>
      <c r="G3" s="8" t="s">
        <v>6</v>
      </c>
      <c r="H3" s="8"/>
      <c r="I3" s="9" t="s">
        <v>7</v>
      </c>
      <c r="J3" s="9"/>
    </row>
    <row r="4" spans="2:10" s="10" customFormat="1" ht="15" customHeight="1">
      <c r="B4" s="4"/>
      <c r="C4" s="5"/>
      <c r="D4" s="6"/>
      <c r="E4" s="6" t="s">
        <v>8</v>
      </c>
      <c r="F4" s="11" t="s">
        <v>9</v>
      </c>
      <c r="G4" s="12" t="s">
        <v>8</v>
      </c>
      <c r="H4" s="13" t="s">
        <v>9</v>
      </c>
      <c r="I4" s="14" t="s">
        <v>8</v>
      </c>
      <c r="J4" s="15" t="s">
        <v>9</v>
      </c>
    </row>
    <row r="5" spans="2:10" s="16" customFormat="1" ht="93" customHeight="1">
      <c r="B5" s="17" t="s">
        <v>10</v>
      </c>
      <c r="C5" s="18" t="s">
        <v>11</v>
      </c>
      <c r="D5" s="19">
        <v>4</v>
      </c>
      <c r="E5" s="20">
        <v>585</v>
      </c>
      <c r="F5" s="21">
        <f aca="true" t="shared" si="0" ref="F5:F11">SUM(D5*E5)</f>
        <v>2340</v>
      </c>
      <c r="G5" s="22">
        <v>590</v>
      </c>
      <c r="H5" s="23">
        <f aca="true" t="shared" si="1" ref="H5:H11">SUM(D5*G5)</f>
        <v>2360</v>
      </c>
      <c r="I5" s="22">
        <v>499.18</v>
      </c>
      <c r="J5" s="23">
        <f aca="true" t="shared" si="2" ref="J5:J11">SUM(D5*I5)</f>
        <v>1996.72</v>
      </c>
    </row>
    <row r="6" spans="2:10" s="24" customFormat="1" ht="93" customHeight="1">
      <c r="B6" s="17" t="s">
        <v>12</v>
      </c>
      <c r="C6" s="18" t="s">
        <v>11</v>
      </c>
      <c r="D6" s="19">
        <v>1</v>
      </c>
      <c r="E6" s="20">
        <v>950</v>
      </c>
      <c r="F6" s="21">
        <f t="shared" si="0"/>
        <v>950</v>
      </c>
      <c r="G6" s="22">
        <v>970</v>
      </c>
      <c r="H6" s="25">
        <f t="shared" si="1"/>
        <v>970</v>
      </c>
      <c r="I6" s="22">
        <v>900.82</v>
      </c>
      <c r="J6" s="21">
        <f t="shared" si="2"/>
        <v>900.82</v>
      </c>
    </row>
    <row r="7" spans="2:10" s="16" customFormat="1" ht="39.75" customHeight="1">
      <c r="B7" s="17" t="s">
        <v>13</v>
      </c>
      <c r="C7" s="18" t="s">
        <v>11</v>
      </c>
      <c r="D7" s="19">
        <v>6</v>
      </c>
      <c r="E7" s="20">
        <v>20</v>
      </c>
      <c r="F7" s="21">
        <f t="shared" si="0"/>
        <v>120</v>
      </c>
      <c r="G7" s="22">
        <v>20</v>
      </c>
      <c r="H7" s="25">
        <f t="shared" si="1"/>
        <v>120</v>
      </c>
      <c r="I7" s="22">
        <v>16.39</v>
      </c>
      <c r="J7" s="21">
        <f t="shared" si="2"/>
        <v>98.34</v>
      </c>
    </row>
    <row r="8" spans="2:10" s="16" customFormat="1" ht="65.25" customHeight="1">
      <c r="B8" s="17" t="s">
        <v>14</v>
      </c>
      <c r="C8" s="18" t="s">
        <v>11</v>
      </c>
      <c r="D8" s="19">
        <v>5</v>
      </c>
      <c r="E8" s="20">
        <v>65</v>
      </c>
      <c r="F8" s="21">
        <f t="shared" si="0"/>
        <v>325</v>
      </c>
      <c r="G8" s="22"/>
      <c r="H8" s="25">
        <f t="shared" si="1"/>
        <v>0</v>
      </c>
      <c r="I8" s="22">
        <v>27.05</v>
      </c>
      <c r="J8" s="21">
        <f t="shared" si="2"/>
        <v>135.25</v>
      </c>
    </row>
    <row r="9" spans="2:10" ht="65.25" customHeight="1">
      <c r="B9" s="17" t="s">
        <v>15</v>
      </c>
      <c r="C9" s="18" t="s">
        <v>11</v>
      </c>
      <c r="D9" s="19">
        <v>2</v>
      </c>
      <c r="E9" s="20">
        <v>130</v>
      </c>
      <c r="F9" s="21">
        <f t="shared" si="0"/>
        <v>260</v>
      </c>
      <c r="G9" s="22">
        <v>109</v>
      </c>
      <c r="H9" s="25">
        <f t="shared" si="1"/>
        <v>218</v>
      </c>
      <c r="I9" s="22">
        <v>105.74</v>
      </c>
      <c r="J9" s="21">
        <f t="shared" si="2"/>
        <v>211.48</v>
      </c>
    </row>
    <row r="10" spans="2:10" ht="39.75" customHeight="1">
      <c r="B10" s="17" t="s">
        <v>16</v>
      </c>
      <c r="C10" s="18"/>
      <c r="D10" s="19">
        <v>1</v>
      </c>
      <c r="E10" s="20"/>
      <c r="F10" s="21">
        <f t="shared" si="0"/>
        <v>0</v>
      </c>
      <c r="G10" s="22"/>
      <c r="H10" s="25">
        <f t="shared" si="1"/>
        <v>0</v>
      </c>
      <c r="I10" s="22">
        <v>36</v>
      </c>
      <c r="J10" s="21">
        <f t="shared" si="2"/>
        <v>36</v>
      </c>
    </row>
    <row r="11" spans="2:10" ht="39.75" customHeight="1">
      <c r="B11" s="26"/>
      <c r="C11" s="18"/>
      <c r="D11" s="19"/>
      <c r="E11" s="20"/>
      <c r="F11" s="21">
        <f t="shared" si="0"/>
        <v>0</v>
      </c>
      <c r="G11" s="22"/>
      <c r="H11" s="25">
        <f t="shared" si="1"/>
        <v>0</v>
      </c>
      <c r="I11" s="22"/>
      <c r="J11" s="21">
        <f t="shared" si="2"/>
        <v>0</v>
      </c>
    </row>
    <row r="12" spans="3:10" ht="39.75" customHeight="1">
      <c r="C12" s="27" t="s">
        <v>17</v>
      </c>
      <c r="D12" s="27"/>
      <c r="E12" s="28"/>
      <c r="F12" s="29">
        <f>SUM(F5:F11)</f>
        <v>3995</v>
      </c>
      <c r="G12" s="29"/>
      <c r="H12" s="29">
        <f>SUM(H5:H11)</f>
        <v>3668</v>
      </c>
      <c r="I12" s="29"/>
      <c r="J12" s="29">
        <f>SUM(J5:J11)</f>
        <v>3378.61</v>
      </c>
    </row>
    <row r="13" spans="3:10" ht="24.75" customHeight="1">
      <c r="C13" s="27" t="s">
        <v>18</v>
      </c>
      <c r="D13" s="27"/>
      <c r="E13" s="30">
        <v>0.22</v>
      </c>
      <c r="F13" s="29">
        <f>SUM(F12*E13)</f>
        <v>878.9</v>
      </c>
      <c r="G13" s="30">
        <v>0.22</v>
      </c>
      <c r="H13" s="29">
        <f>SUM(H12*G13)</f>
        <v>806.96</v>
      </c>
      <c r="I13" s="30">
        <v>0.22</v>
      </c>
      <c r="J13" s="29">
        <f>SUM(I13*J12)</f>
        <v>743.2942</v>
      </c>
    </row>
    <row r="14" spans="3:10" ht="24.75" customHeight="1">
      <c r="C14" s="27" t="s">
        <v>19</v>
      </c>
      <c r="D14" s="27"/>
      <c r="E14" s="31"/>
      <c r="F14" s="32"/>
      <c r="G14" s="29"/>
      <c r="H14" s="29"/>
      <c r="I14" s="29"/>
      <c r="J14" s="29"/>
    </row>
    <row r="15" spans="3:10" ht="24.75" customHeight="1">
      <c r="C15" s="27" t="s">
        <v>20</v>
      </c>
      <c r="D15" s="27"/>
      <c r="E15" s="31"/>
      <c r="F15" s="29">
        <f>SUM(F12+F13)</f>
        <v>4873.9</v>
      </c>
      <c r="G15" s="29"/>
      <c r="H15" s="29">
        <f>SUM(H12+H13)</f>
        <v>4474.96</v>
      </c>
      <c r="I15" s="29"/>
      <c r="J15" s="29">
        <f>SUM(J12+J13)</f>
        <v>4121.9042</v>
      </c>
    </row>
  </sheetData>
  <sheetProtection selectLockedCells="1" selectUnlockedCells="1"/>
  <mergeCells count="12">
    <mergeCell ref="C1:J1"/>
    <mergeCell ref="B2:J2"/>
    <mergeCell ref="B3:B4"/>
    <mergeCell ref="C3:C4"/>
    <mergeCell ref="D3:D4"/>
    <mergeCell ref="E3:F3"/>
    <mergeCell ref="G3:H3"/>
    <mergeCell ref="I3:J3"/>
    <mergeCell ref="C12:D12"/>
    <mergeCell ref="C13:D13"/>
    <mergeCell ref="C14:D14"/>
    <mergeCell ref="C15:D15"/>
  </mergeCells>
  <hyperlinks>
    <hyperlink ref="B1" r:id="rId1" display="pvic806004@istruzione.it"/>
  </hyperlinks>
  <printOptions/>
  <pageMargins left="0.7" right="0.7" top="0.75" bottom="0.75" header="0.5118055555555555" footer="0.5118055555555555"/>
  <pageSetup horizontalDpi="300" verticalDpi="300" orientation="landscape" paperSize="9" scale="58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2022-03-23T14:32:02Z</cp:lastPrinted>
  <dcterms:created xsi:type="dcterms:W3CDTF">2006-09-25T09:17:32Z</dcterms:created>
  <dcterms:modified xsi:type="dcterms:W3CDTF">2022-03-23T14:56:21Z</dcterms:modified>
  <cp:category/>
  <cp:version/>
  <cp:contentType/>
  <cp:contentStatus/>
  <cp:revision>3</cp:revision>
</cp:coreProperties>
</file>